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календарь нед.меню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L55" i="1"/>
  <c r="L66" i="1" s="1"/>
  <c r="J55" i="1"/>
  <c r="I55" i="1"/>
  <c r="H55" i="1"/>
  <c r="H66" i="1" s="1"/>
  <c r="G55" i="1"/>
  <c r="G66" i="1" s="1"/>
  <c r="F55" i="1"/>
  <c r="B46" i="1"/>
  <c r="A46" i="1"/>
  <c r="L45" i="1"/>
  <c r="J45" i="1"/>
  <c r="I45" i="1"/>
  <c r="H45" i="1"/>
  <c r="G45" i="1"/>
  <c r="F45" i="1"/>
  <c r="B36" i="1"/>
  <c r="L35" i="1"/>
  <c r="L46" i="1" s="1"/>
  <c r="J35" i="1"/>
  <c r="J46" i="1" s="1"/>
  <c r="I35" i="1"/>
  <c r="H35" i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L15" i="1"/>
  <c r="J15" i="1"/>
  <c r="J26" i="1" s="1"/>
  <c r="I15" i="1"/>
  <c r="I26" i="1" s="1"/>
  <c r="H15" i="1"/>
  <c r="G15" i="1"/>
  <c r="F15" i="1"/>
  <c r="F26" i="1" s="1"/>
  <c r="G26" i="1" l="1"/>
  <c r="G207" i="1" s="1"/>
  <c r="L26" i="1"/>
  <c r="L207" i="1" s="1"/>
  <c r="H46" i="1"/>
  <c r="I66" i="1"/>
  <c r="J206" i="1"/>
  <c r="H26" i="1"/>
  <c r="H207" i="1" s="1"/>
  <c r="I46" i="1"/>
  <c r="F66" i="1"/>
  <c r="F207" i="1" s="1"/>
  <c r="J66" i="1"/>
  <c r="J207" i="1" s="1"/>
  <c r="I207" i="1"/>
</calcChain>
</file>

<file path=xl/sharedStrings.xml><?xml version="1.0" encoding="utf-8"?>
<sst xmlns="http://schemas.openxmlformats.org/spreadsheetml/2006/main" count="232" uniqueCount="73">
  <si>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</si>
  <si>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</si>
  <si>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</si>
  <si>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</si>
  <si>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</si>
  <si>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</si>
  <si>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</si>
  <si>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</si>
  <si>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</si>
  <si>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</si>
  <si>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</si>
  <si>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</si>
  <si>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</si>
  <si>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</si>
  <si>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</si>
  <si>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</si>
  <si>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</si>
  <si>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</si>
  <si>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</si>
  <si>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</si>
  <si>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</si>
  <si>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</si>
  <si>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</si>
  <si>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</si>
  <si>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</si>
  <si>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</si>
  <si>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</si>
  <si>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</si>
  <si>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</si>
  <si>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</si>
  <si>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</si>
  <si>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</si>
  <si>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</si>
  <si>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</si>
  <si>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</si>
  <si>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</si>
  <si>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</si>
  <si>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</si>
  <si>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</si>
  <si>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</si>
  <si>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>Гарнир пшеничный</t>
  </si>
  <si>
    <t>Сокосодержащий напиток</t>
  </si>
  <si>
    <t>Хлеб пшеничный</t>
  </si>
  <si>
    <t>Овощная нарезка</t>
  </si>
  <si>
    <t>Каша вязкая манная</t>
  </si>
  <si>
    <t>Сыр порциями</t>
  </si>
  <si>
    <t>Какао на молоке</t>
  </si>
  <si>
    <t>Фруктовая нарезка апельсин</t>
  </si>
  <si>
    <t>Котлета из говядины</t>
  </si>
  <si>
    <t>Макароны отварные</t>
  </si>
  <si>
    <t xml:space="preserve">Кисель </t>
  </si>
  <si>
    <t>Борщ со сметаной на к/б</t>
  </si>
  <si>
    <t>250/10</t>
  </si>
  <si>
    <t>Пирог с мясом в духовке</t>
  </si>
  <si>
    <t>Чай</t>
  </si>
  <si>
    <t>Плов из говядины</t>
  </si>
  <si>
    <t>Компот из с/ф</t>
  </si>
  <si>
    <t xml:space="preserve">Хлеб пшеничный </t>
  </si>
  <si>
    <t>Тефтели соус</t>
  </si>
  <si>
    <t>80/50</t>
  </si>
  <si>
    <t>Каша гречневая</t>
  </si>
  <si>
    <t>чай</t>
  </si>
  <si>
    <t>Запеканка творожная со сметаной</t>
  </si>
  <si>
    <t>Бутерброд с сыром</t>
  </si>
  <si>
    <t>15/15/5</t>
  </si>
  <si>
    <t>Кисель</t>
  </si>
  <si>
    <t>Фруктовая нарезка яблоки</t>
  </si>
  <si>
    <t>Рыба в соусе</t>
  </si>
  <si>
    <t>Картофельное пюре</t>
  </si>
  <si>
    <t>Суп лапша на к,б</t>
  </si>
  <si>
    <t>Сдоба</t>
  </si>
  <si>
    <t>Ряженка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</si>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</sst>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96" sqref="A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12.35</v>
      </c>
      <c r="H6" s="40">
        <v>12.99</v>
      </c>
      <c r="I6" s="40">
        <v>4</v>
      </c>
      <c r="J6" s="40">
        <v>182.25</v>
      </c>
      <c r="K6" s="41">
        <v>591</v>
      </c>
      <c r="L6" s="40">
        <v>41.78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200</v>
      </c>
      <c r="G7" s="43">
        <v>5.18</v>
      </c>
      <c r="H7" s="43">
        <v>4.9800000000000004</v>
      </c>
      <c r="I7" s="43">
        <v>30.85</v>
      </c>
      <c r="J7" s="43">
        <v>189.87</v>
      </c>
      <c r="K7" s="44">
        <v>679</v>
      </c>
      <c r="L7" s="43">
        <v>3.82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22</v>
      </c>
      <c r="J8" s="43">
        <v>88</v>
      </c>
      <c r="K8" s="44"/>
      <c r="L8" s="43">
        <v>19.61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3.15</v>
      </c>
      <c r="H9" s="43">
        <v>0.37</v>
      </c>
      <c r="I9" s="43">
        <v>20.309999999999999</v>
      </c>
      <c r="J9" s="43">
        <v>110.25</v>
      </c>
      <c r="K9" s="44"/>
      <c r="L9" s="43">
        <v>2.72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5.0999999999999996</v>
      </c>
      <c r="I10" s="43">
        <v>8.9</v>
      </c>
      <c r="J10" s="43">
        <v>88</v>
      </c>
      <c r="K10" s="44">
        <v>79</v>
      </c>
      <c r="L10" s="43">
        <v>26.23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640</v>
      </c>
      <c r="G15" s="19">
        <f t="shared" ref="G15:J15" si="0">SUM(G6:G14)</f>
        <v>22.08</v>
      </c>
      <c r="H15" s="19">
        <f t="shared" si="0"/>
        <v>23.439999999999998</v>
      </c>
      <c r="I15" s="19">
        <f t="shared" si="0"/>
        <v>86.06</v>
      </c>
      <c r="J15" s="19">
        <f t="shared" si="0"/>
        <v>658.37</v>
      </c>
      <c r="K15" s="25"/>
      <c r="L15" s="19">
        <f t="shared" ref="L15" si="1">SUM(L6:L14)</f>
        <v>94.160000000000011</v>
      </c>
    </row>
    <row r="16" spans="1:12" ht="15" x14ac:dyDescent="0.25">
      <c r="A16" s="26"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640</v>
      </c>
      <c r="G26" s="32">
        <f t="shared" ref="G26:J26" si="4">G15+G25</f>
        <v>22.08</v>
      </c>
      <c r="H26" s="32">
        <f t="shared" si="4"/>
        <v>23.439999999999998</v>
      </c>
      <c r="I26" s="32">
        <f t="shared" si="4"/>
        <v>86.06</v>
      </c>
      <c r="J26" s="32">
        <f t="shared" si="4"/>
        <v>658.37</v>
      </c>
      <c r="K26" s="32"/>
      <c r="L26" s="32">
        <f t="shared" ref="L26" si="5">L15+L25</f>
        <v>94.160000000000011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44</v>
      </c>
      <c r="F27" s="40">
        <v>200</v>
      </c>
      <c r="G27" s="40">
        <v>6.6</v>
      </c>
      <c r="H27" s="40">
        <v>15</v>
      </c>
      <c r="I27" s="40">
        <v>37.6</v>
      </c>
      <c r="J27" s="40">
        <v>316</v>
      </c>
      <c r="K27" s="41">
        <v>84</v>
      </c>
      <c r="L27" s="40">
        <v>15.71</v>
      </c>
    </row>
    <row r="28" spans="1:12" ht="15" x14ac:dyDescent="0.25">
      <c r="A28" s="14"/>
      <c r="B28" s="15"/>
      <c r="C28" s="11"/>
      <c r="D28" s="6"/>
      <c r="E28" s="42" t="s">
        <v>45</v>
      </c>
      <c r="F28" s="43">
        <v>15</v>
      </c>
      <c r="G28" s="43">
        <v>7.6</v>
      </c>
      <c r="H28" s="43">
        <v>7.6</v>
      </c>
      <c r="I28" s="43">
        <v>9.6999999999999993</v>
      </c>
      <c r="J28" s="43">
        <v>120</v>
      </c>
      <c r="K28" s="44">
        <v>3</v>
      </c>
      <c r="L28" s="43">
        <v>7.05</v>
      </c>
    </row>
    <row r="29" spans="1:12" ht="15" x14ac:dyDescent="0.25">
      <c r="A29" s="14"/>
      <c r="B29" s="15"/>
      <c r="C29" s="11"/>
      <c r="D29" s="7" t="s">
        <v>22</v>
      </c>
      <c r="E29" s="42" t="s">
        <v>46</v>
      </c>
      <c r="F29" s="43">
        <v>200</v>
      </c>
      <c r="G29" s="43">
        <v>3.78</v>
      </c>
      <c r="H29" s="43">
        <v>0.67</v>
      </c>
      <c r="I29" s="43">
        <v>26</v>
      </c>
      <c r="J29" s="43">
        <v>125.11</v>
      </c>
      <c r="K29" s="44">
        <v>959</v>
      </c>
      <c r="L29" s="43">
        <v>10.26</v>
      </c>
    </row>
    <row r="30" spans="1:12" ht="15" x14ac:dyDescent="0.25">
      <c r="A30" s="14"/>
      <c r="B30" s="15"/>
      <c r="C30" s="11"/>
      <c r="D30" s="7" t="s">
        <v>23</v>
      </c>
      <c r="E30" s="42" t="s">
        <v>42</v>
      </c>
      <c r="F30" s="43">
        <v>40</v>
      </c>
      <c r="G30" s="43">
        <v>3.15</v>
      </c>
      <c r="H30" s="43">
        <v>0.37</v>
      </c>
      <c r="I30" s="43">
        <v>20.309999999999999</v>
      </c>
      <c r="J30" s="43">
        <v>110.25</v>
      </c>
      <c r="K30" s="44"/>
      <c r="L30" s="43">
        <v>2.72</v>
      </c>
    </row>
    <row r="31" spans="1:12" ht="15" x14ac:dyDescent="0.25">
      <c r="A31" s="14"/>
      <c r="B31" s="15"/>
      <c r="C31" s="11"/>
      <c r="D31" s="7" t="s">
        <v>24</v>
      </c>
      <c r="E31" s="42" t="s">
        <v>47</v>
      </c>
      <c r="F31" s="43">
        <v>100</v>
      </c>
      <c r="G31" s="43">
        <v>0.9</v>
      </c>
      <c r="H31" s="43">
        <v>0.2</v>
      </c>
      <c r="I31" s="43">
        <v>8.1</v>
      </c>
      <c r="J31" s="43">
        <v>40</v>
      </c>
      <c r="K31" s="44">
        <v>847</v>
      </c>
      <c r="L31" s="43">
        <v>26.2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555</v>
      </c>
      <c r="G35" s="19">
        <f>SUM(G27:G34)</f>
        <v>22.029999999999998</v>
      </c>
      <c r="H35" s="19">
        <f>SUM(H27:H34)</f>
        <v>23.840000000000003</v>
      </c>
      <c r="I35" s="19">
        <f>SUM(I27:I34)</f>
        <v>101.71</v>
      </c>
      <c r="J35" s="19">
        <f>SUM(J27:J34)</f>
        <v>711.36</v>
      </c>
      <c r="K35" s="25"/>
      <c r="L35" s="19">
        <f>SUM(L27:L34)</f>
        <v>61.94</v>
      </c>
    </row>
    <row r="36" spans="1:12" ht="15" x14ac:dyDescent="0.25">
      <c r="A36" s="13"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555</v>
      </c>
      <c r="G46" s="32">
        <f t="shared" ref="G46" si="10">G35+G45</f>
        <v>22.029999999999998</v>
      </c>
      <c r="H46" s="32">
        <f t="shared" ref="H46" si="11">H35+H45</f>
        <v>23.840000000000003</v>
      </c>
      <c r="I46" s="32">
        <f t="shared" ref="I46" si="12">I35+I45</f>
        <v>101.71</v>
      </c>
      <c r="J46" s="32">
        <f t="shared" ref="J46:L46" si="13">J35+J45</f>
        <v>711.36</v>
      </c>
      <c r="K46" s="32"/>
      <c r="L46" s="32">
        <f t="shared" si="13"/>
        <v>61.94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48</v>
      </c>
      <c r="F47" s="40">
        <v>80</v>
      </c>
      <c r="G47" s="40">
        <v>7.85</v>
      </c>
      <c r="H47" s="40">
        <v>6.51</v>
      </c>
      <c r="I47" s="40">
        <v>7.89</v>
      </c>
      <c r="J47" s="40">
        <v>193</v>
      </c>
      <c r="K47" s="41">
        <v>608</v>
      </c>
      <c r="L47" s="40">
        <v>29.92</v>
      </c>
    </row>
    <row r="48" spans="1:12" ht="15" x14ac:dyDescent="0.25">
      <c r="A48" s="23"/>
      <c r="B48" s="15"/>
      <c r="C48" s="11"/>
      <c r="D48" s="6"/>
      <c r="E48" s="42" t="s">
        <v>49</v>
      </c>
      <c r="F48" s="43">
        <v>200</v>
      </c>
      <c r="G48" s="43">
        <v>7</v>
      </c>
      <c r="H48" s="43">
        <v>8.1999999999999993</v>
      </c>
      <c r="I48" s="43">
        <v>37.299999999999997</v>
      </c>
      <c r="J48" s="43">
        <v>326</v>
      </c>
      <c r="K48" s="44">
        <v>14</v>
      </c>
      <c r="L48" s="43">
        <v>8.0500000000000007</v>
      </c>
    </row>
    <row r="49" spans="1:12" ht="15" x14ac:dyDescent="0.25">
      <c r="A49" s="23"/>
      <c r="B49" s="15"/>
      <c r="C49" s="11"/>
      <c r="D49" s="7" t="s">
        <v>22</v>
      </c>
      <c r="E49" s="42" t="s">
        <v>50</v>
      </c>
      <c r="F49" s="43">
        <v>200</v>
      </c>
      <c r="G49" s="43">
        <v>0</v>
      </c>
      <c r="H49" s="43">
        <v>0</v>
      </c>
      <c r="I49" s="43">
        <v>9.98</v>
      </c>
      <c r="J49" s="43">
        <v>122.4</v>
      </c>
      <c r="K49" s="44">
        <v>883</v>
      </c>
      <c r="L49" s="43">
        <v>5.52</v>
      </c>
    </row>
    <row r="50" spans="1:12" ht="15" x14ac:dyDescent="0.25">
      <c r="A50" s="23"/>
      <c r="B50" s="15"/>
      <c r="C50" s="11"/>
      <c r="D50" s="7" t="s">
        <v>23</v>
      </c>
      <c r="E50" s="42" t="s">
        <v>42</v>
      </c>
      <c r="F50" s="43">
        <v>40</v>
      </c>
      <c r="G50" s="43">
        <v>3.15</v>
      </c>
      <c r="H50" s="43">
        <v>0.37</v>
      </c>
      <c r="I50" s="43">
        <v>20.309999999999999</v>
      </c>
      <c r="J50" s="43">
        <v>110.25</v>
      </c>
      <c r="K50" s="44"/>
      <c r="L50" s="43">
        <v>2.72</v>
      </c>
    </row>
    <row r="51" spans="1:12" ht="15" x14ac:dyDescent="0.25">
      <c r="A51" s="23"/>
      <c r="B51" s="15"/>
      <c r="C51" s="11"/>
      <c r="D51" s="7" t="s">
        <v>24</v>
      </c>
      <c r="E51" s="42" t="s">
        <v>43</v>
      </c>
      <c r="F51" s="43">
        <v>100</v>
      </c>
      <c r="G51" s="43">
        <v>1.5</v>
      </c>
      <c r="H51" s="43">
        <v>4.0999999999999996</v>
      </c>
      <c r="I51" s="43">
        <v>3.7</v>
      </c>
      <c r="J51" s="43">
        <v>59</v>
      </c>
      <c r="K51" s="44">
        <v>58</v>
      </c>
      <c r="L51" s="43">
        <v>38.299999999999997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620</v>
      </c>
      <c r="G55" s="19">
        <f>SUM(G47:G54)</f>
        <v>19.5</v>
      </c>
      <c r="H55" s="19">
        <f>SUM(H47:H54)</f>
        <v>19.18</v>
      </c>
      <c r="I55" s="19">
        <f>SUM(I47:I54)</f>
        <v>79.180000000000007</v>
      </c>
      <c r="J55" s="19">
        <f>SUM(J47:J54)</f>
        <v>810.65</v>
      </c>
      <c r="K55" s="25"/>
      <c r="L55" s="19">
        <f>SUM(L47:L54)</f>
        <v>84.509999999999991</v>
      </c>
    </row>
    <row r="56" spans="1:12" ht="15" x14ac:dyDescent="0.25">
      <c r="A56" s="26"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620</v>
      </c>
      <c r="G66" s="32">
        <f t="shared" ref="G66" si="18">G55+G65</f>
        <v>19.5</v>
      </c>
      <c r="H66" s="32">
        <f t="shared" ref="H66" si="19">H55+H65</f>
        <v>19.18</v>
      </c>
      <c r="I66" s="32">
        <f t="shared" ref="I66" si="20">I55+I65</f>
        <v>79.180000000000007</v>
      </c>
      <c r="J66" s="32">
        <f t="shared" ref="J66:L66" si="21">J55+J65</f>
        <v>810.65</v>
      </c>
      <c r="K66" s="32"/>
      <c r="L66" s="32">
        <f t="shared" si="21"/>
        <v>84.509999999999991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 t="s">
        <v>52</v>
      </c>
      <c r="G67" s="40">
        <v>2.5</v>
      </c>
      <c r="H67" s="40">
        <v>5</v>
      </c>
      <c r="I67" s="40">
        <v>13.1</v>
      </c>
      <c r="J67" s="40">
        <v>107.34</v>
      </c>
      <c r="K67" s="41">
        <v>176</v>
      </c>
      <c r="L67" s="40">
        <v>1.18</v>
      </c>
    </row>
    <row r="68" spans="1:12" ht="15" x14ac:dyDescent="0.25">
      <c r="A68" s="23"/>
      <c r="B68" s="15"/>
      <c r="C68" s="11"/>
      <c r="D68" s="6"/>
      <c r="E68" s="42" t="s">
        <v>53</v>
      </c>
      <c r="F68" s="43">
        <v>140</v>
      </c>
      <c r="G68" s="43">
        <v>6.12</v>
      </c>
      <c r="H68" s="43">
        <v>5.12</v>
      </c>
      <c r="I68" s="43">
        <v>10.15</v>
      </c>
      <c r="J68" s="43">
        <v>242.3</v>
      </c>
      <c r="K68" s="44">
        <v>1052</v>
      </c>
      <c r="L68" s="43">
        <v>19.239999999999998</v>
      </c>
    </row>
    <row r="69" spans="1:12" ht="15" x14ac:dyDescent="0.25">
      <c r="A69" s="23"/>
      <c r="B69" s="15"/>
      <c r="C69" s="11"/>
      <c r="D69" s="7" t="s">
        <v>22</v>
      </c>
      <c r="E69" s="42" t="s">
        <v>54</v>
      </c>
      <c r="F69" s="43">
        <v>200</v>
      </c>
      <c r="G69" s="43">
        <v>0.2</v>
      </c>
      <c r="H69" s="43">
        <v>0.5</v>
      </c>
      <c r="I69" s="43">
        <v>15.1</v>
      </c>
      <c r="J69" s="43">
        <v>57</v>
      </c>
      <c r="K69" s="44">
        <v>947</v>
      </c>
      <c r="L69" s="43">
        <v>1.92</v>
      </c>
    </row>
    <row r="70" spans="1:12" ht="15" x14ac:dyDescent="0.25">
      <c r="A70" s="23"/>
      <c r="B70" s="15"/>
      <c r="C70" s="11"/>
      <c r="D70" s="7" t="s">
        <v>23</v>
      </c>
      <c r="E70" s="42" t="s">
        <v>42</v>
      </c>
      <c r="F70" s="43">
        <v>40</v>
      </c>
      <c r="G70" s="43">
        <v>3.15</v>
      </c>
      <c r="H70" s="43">
        <v>0.37</v>
      </c>
      <c r="I70" s="43">
        <v>20.309999999999999</v>
      </c>
      <c r="J70" s="43">
        <v>110.25</v>
      </c>
      <c r="K70" s="44"/>
      <c r="L70" s="43">
        <v>2.72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380</v>
      </c>
      <c r="G75" s="19">
        <f t="shared" ref="G75" si="22">SUM(G67:G74)</f>
        <v>11.97</v>
      </c>
      <c r="H75" s="19">
        <f t="shared" ref="H75" si="23">SUM(H67:H74)</f>
        <v>10.99</v>
      </c>
      <c r="I75" s="19">
        <f t="shared" ref="I75" si="24">SUM(I67:I74)</f>
        <v>58.66</v>
      </c>
      <c r="J75" s="19">
        <f t="shared" ref="J75:L75" si="25">SUM(J67:J74)</f>
        <v>516.89</v>
      </c>
      <c r="K75" s="25"/>
      <c r="L75" s="19">
        <f t="shared" si="25"/>
        <v>25.059999999999995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380</v>
      </c>
      <c r="G86" s="32">
        <f t="shared" ref="G86" si="30">G75+G85</f>
        <v>11.97</v>
      </c>
      <c r="H86" s="32">
        <f t="shared" ref="H86" si="31">H75+H85</f>
        <v>10.99</v>
      </c>
      <c r="I86" s="32">
        <f t="shared" ref="I86" si="32">I75+I85</f>
        <v>58.66</v>
      </c>
      <c r="J86" s="32">
        <f t="shared" ref="J86:L86" si="33">J75+J85</f>
        <v>516.89</v>
      </c>
      <c r="K86" s="32"/>
      <c r="L86" s="32">
        <f t="shared" si="33"/>
        <v>25.059999999999995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200</v>
      </c>
      <c r="G87" s="40">
        <v>16.2</v>
      </c>
      <c r="H87" s="40">
        <v>17.8</v>
      </c>
      <c r="I87" s="40">
        <v>36.200000000000003</v>
      </c>
      <c r="J87" s="40">
        <v>358</v>
      </c>
      <c r="K87" s="41">
        <v>265</v>
      </c>
      <c r="L87" s="40">
        <v>44.39</v>
      </c>
    </row>
    <row r="88" spans="1:12" ht="15" x14ac:dyDescent="0.25">
      <c r="A88" s="23"/>
      <c r="B88" s="15"/>
      <c r="C88" s="11"/>
      <c r="D88" s="6"/>
      <c r="E88" s="42" t="s">
        <v>43</v>
      </c>
      <c r="F88" s="43">
        <v>100</v>
      </c>
      <c r="G88" s="43">
        <v>1.5</v>
      </c>
      <c r="H88" s="43">
        <v>4.0999999999999996</v>
      </c>
      <c r="I88" s="43">
        <v>3.7</v>
      </c>
      <c r="J88" s="43">
        <v>59</v>
      </c>
      <c r="K88" s="44">
        <v>58</v>
      </c>
      <c r="L88" s="43">
        <v>38.299999999999997</v>
      </c>
    </row>
    <row r="89" spans="1:12" ht="15" x14ac:dyDescent="0.25">
      <c r="A89" s="23"/>
      <c r="B89" s="15"/>
      <c r="C89" s="11"/>
      <c r="D89" s="7" t="s">
        <v>22</v>
      </c>
      <c r="E89" s="42" t="s">
        <v>56</v>
      </c>
      <c r="F89" s="43">
        <v>200</v>
      </c>
      <c r="G89" s="43">
        <v>0.6</v>
      </c>
      <c r="H89" s="43">
        <v>0</v>
      </c>
      <c r="I89" s="43">
        <v>29</v>
      </c>
      <c r="J89" s="43">
        <v>124</v>
      </c>
      <c r="K89" s="44">
        <v>867</v>
      </c>
      <c r="L89" s="43">
        <v>4.78</v>
      </c>
    </row>
    <row r="90" spans="1:12" ht="15" x14ac:dyDescent="0.25">
      <c r="A90" s="23"/>
      <c r="B90" s="15"/>
      <c r="C90" s="11"/>
      <c r="D90" s="7" t="s">
        <v>23</v>
      </c>
      <c r="E90" s="42" t="s">
        <v>57</v>
      </c>
      <c r="F90" s="43">
        <v>40</v>
      </c>
      <c r="G90" s="43">
        <v>3.15</v>
      </c>
      <c r="H90" s="43">
        <v>0.37</v>
      </c>
      <c r="I90" s="43">
        <v>20.309999999999999</v>
      </c>
      <c r="J90" s="43">
        <v>110.25</v>
      </c>
      <c r="K90" s="44"/>
      <c r="L90" s="43">
        <v>2.72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540</v>
      </c>
      <c r="G95" s="19">
        <f t="shared" ref="G95" si="34">SUM(G87:G94)</f>
        <v>21.45</v>
      </c>
      <c r="H95" s="19">
        <f t="shared" ref="H95" si="35">SUM(H87:H94)</f>
        <v>22.27</v>
      </c>
      <c r="I95" s="19">
        <f t="shared" ref="I95" si="36">SUM(I87:I94)</f>
        <v>89.210000000000008</v>
      </c>
      <c r="J95" s="19">
        <f t="shared" ref="J95:L95" si="37">SUM(J87:J94)</f>
        <v>651.25</v>
      </c>
      <c r="K95" s="25"/>
      <c r="L95" s="19">
        <f t="shared" si="37"/>
        <v>90.19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540</v>
      </c>
      <c r="G106" s="32">
        <f t="shared" ref="G106" si="42">G95+G105</f>
        <v>21.45</v>
      </c>
      <c r="H106" s="32"/>
      <c r="I106" s="32">
        <f t="shared" ref="I106" si="43">I95+I105</f>
        <v>89.210000000000008</v>
      </c>
      <c r="J106" s="32">
        <f t="shared" ref="J106:L106" si="44">J95+J105</f>
        <v>651.25</v>
      </c>
      <c r="K106" s="32"/>
      <c r="L106" s="32">
        <f t="shared" si="44"/>
        <v>90.19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 t="s">
        <v>59</v>
      </c>
      <c r="G107" s="40">
        <v>10.9</v>
      </c>
      <c r="H107" s="40">
        <v>13.7</v>
      </c>
      <c r="I107" s="40">
        <v>12.27</v>
      </c>
      <c r="J107" s="40">
        <v>204.98</v>
      </c>
      <c r="K107" s="41">
        <v>519</v>
      </c>
      <c r="L107" s="40">
        <v>34.229999999999997</v>
      </c>
    </row>
    <row r="108" spans="1:12" ht="15" x14ac:dyDescent="0.25">
      <c r="A108" s="23"/>
      <c r="B108" s="15"/>
      <c r="C108" s="11"/>
      <c r="D108" s="6"/>
      <c r="E108" s="42" t="s">
        <v>60</v>
      </c>
      <c r="F108" s="43">
        <v>200</v>
      </c>
      <c r="G108" s="43">
        <v>11.6</v>
      </c>
      <c r="H108" s="43">
        <v>10.4</v>
      </c>
      <c r="I108" s="43">
        <v>56.8</v>
      </c>
      <c r="J108" s="43">
        <v>372</v>
      </c>
      <c r="K108" s="44">
        <v>378</v>
      </c>
      <c r="L108" s="43">
        <v>10.57</v>
      </c>
    </row>
    <row r="109" spans="1:12" ht="15" x14ac:dyDescent="0.25">
      <c r="A109" s="23"/>
      <c r="B109" s="15"/>
      <c r="C109" s="11"/>
      <c r="D109" s="7" t="s">
        <v>22</v>
      </c>
      <c r="E109" s="42" t="s">
        <v>61</v>
      </c>
      <c r="F109" s="43">
        <v>200</v>
      </c>
      <c r="G109" s="43">
        <v>0.26</v>
      </c>
      <c r="H109" s="43">
        <v>0.05</v>
      </c>
      <c r="I109" s="43">
        <v>15.22</v>
      </c>
      <c r="J109" s="43">
        <v>59</v>
      </c>
      <c r="K109" s="44">
        <v>883</v>
      </c>
      <c r="L109" s="43">
        <v>1.92</v>
      </c>
    </row>
    <row r="110" spans="1:12" ht="15" x14ac:dyDescent="0.25">
      <c r="A110" s="23"/>
      <c r="B110" s="15"/>
      <c r="C110" s="11"/>
      <c r="D110" s="7" t="s">
        <v>23</v>
      </c>
      <c r="E110" s="42" t="s">
        <v>42</v>
      </c>
      <c r="F110" s="43">
        <v>40</v>
      </c>
      <c r="G110" s="43">
        <v>3.15</v>
      </c>
      <c r="H110" s="43">
        <v>0.37</v>
      </c>
      <c r="I110" s="43">
        <v>20.309999999999999</v>
      </c>
      <c r="J110" s="43">
        <v>110.25</v>
      </c>
      <c r="K110" s="44"/>
      <c r="L110" s="43">
        <v>2.72</v>
      </c>
    </row>
    <row r="111" spans="1:12" ht="15" x14ac:dyDescent="0.25">
      <c r="A111" s="23"/>
      <c r="B111" s="15"/>
      <c r="C111" s="11"/>
      <c r="D111" s="7" t="s">
        <v>24</v>
      </c>
      <c r="E111" s="42" t="s">
        <v>43</v>
      </c>
      <c r="F111" s="43">
        <v>100</v>
      </c>
      <c r="G111" s="43">
        <v>1.5</v>
      </c>
      <c r="H111" s="43">
        <v>4.0999999999999996</v>
      </c>
      <c r="I111" s="43">
        <v>2.6</v>
      </c>
      <c r="J111" s="43">
        <v>54</v>
      </c>
      <c r="K111" s="44">
        <v>58</v>
      </c>
      <c r="L111" s="43">
        <v>26.23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540</v>
      </c>
      <c r="G115" s="19">
        <f t="shared" ref="G115:J115" si="45">SUM(G107:G114)</f>
        <v>27.41</v>
      </c>
      <c r="H115" s="19">
        <f t="shared" si="45"/>
        <v>28.620000000000005</v>
      </c>
      <c r="I115" s="19">
        <f t="shared" si="45"/>
        <v>107.19999999999999</v>
      </c>
      <c r="J115" s="19">
        <f t="shared" si="45"/>
        <v>800.23</v>
      </c>
      <c r="K115" s="25"/>
      <c r="L115" s="19">
        <f t="shared" ref="L115" si="46">SUM(L107:L114)</f>
        <v>75.67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540</v>
      </c>
      <c r="G126" s="32">
        <f t="shared" ref="G126" si="49">G115+G125</f>
        <v>27.41</v>
      </c>
      <c r="H126" s="32">
        <f t="shared" ref="H126" si="50">H115+H125</f>
        <v>28.620000000000005</v>
      </c>
      <c r="I126" s="32">
        <f t="shared" ref="I126" si="51">I115+I125</f>
        <v>107.19999999999999</v>
      </c>
      <c r="J126" s="32">
        <f t="shared" ref="J126:L126" si="52">J115+J125</f>
        <v>800.23</v>
      </c>
      <c r="K126" s="32"/>
      <c r="L126" s="32">
        <f t="shared" si="52"/>
        <v>75.67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62</v>
      </c>
      <c r="F127" s="40">
        <v>150</v>
      </c>
      <c r="G127" s="40">
        <v>15</v>
      </c>
      <c r="H127" s="40">
        <v>11.3</v>
      </c>
      <c r="I127" s="40">
        <v>38.700000000000003</v>
      </c>
      <c r="J127" s="40">
        <v>239</v>
      </c>
      <c r="K127" s="41">
        <v>216</v>
      </c>
      <c r="L127" s="40">
        <v>53.07</v>
      </c>
    </row>
    <row r="128" spans="1:12" ht="15" x14ac:dyDescent="0.25">
      <c r="A128" s="14"/>
      <c r="B128" s="15"/>
      <c r="C128" s="11"/>
      <c r="D128" s="6"/>
      <c r="E128" s="42" t="s">
        <v>63</v>
      </c>
      <c r="F128" s="43" t="s">
        <v>64</v>
      </c>
      <c r="G128" s="43">
        <v>4.1500000000000004</v>
      </c>
      <c r="H128" s="43">
        <v>7.9</v>
      </c>
      <c r="I128" s="43">
        <v>20.239999999999998</v>
      </c>
      <c r="J128" s="43">
        <v>162.12</v>
      </c>
      <c r="K128" s="44">
        <v>3</v>
      </c>
      <c r="L128" s="43">
        <v>7.05</v>
      </c>
    </row>
    <row r="129" spans="1:12" ht="15" x14ac:dyDescent="0.25">
      <c r="A129" s="14"/>
      <c r="B129" s="15"/>
      <c r="C129" s="11"/>
      <c r="D129" s="7" t="s">
        <v>22</v>
      </c>
      <c r="E129" s="42" t="s">
        <v>65</v>
      </c>
      <c r="F129" s="43">
        <v>200</v>
      </c>
      <c r="G129" s="43">
        <v>0</v>
      </c>
      <c r="H129" s="43">
        <v>0</v>
      </c>
      <c r="I129" s="43">
        <v>9.98</v>
      </c>
      <c r="J129" s="43">
        <v>122.4</v>
      </c>
      <c r="K129" s="44">
        <v>883</v>
      </c>
      <c r="L129" s="43">
        <v>5.52</v>
      </c>
    </row>
    <row r="130" spans="1:12" ht="15" x14ac:dyDescent="0.2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 t="s">
        <v>66</v>
      </c>
      <c r="F131" s="43">
        <v>100</v>
      </c>
      <c r="G131" s="43">
        <v>0.4</v>
      </c>
      <c r="H131" s="43">
        <v>0.4</v>
      </c>
      <c r="I131" s="43">
        <v>9.8000000000000007</v>
      </c>
      <c r="J131" s="43">
        <v>45</v>
      </c>
      <c r="K131" s="44">
        <v>847</v>
      </c>
      <c r="L131" s="43">
        <v>18.47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450</v>
      </c>
      <c r="G135" s="19">
        <f t="shared" ref="G135:J135" si="53">SUM(G127:G134)</f>
        <v>19.549999999999997</v>
      </c>
      <c r="H135" s="19">
        <f t="shared" si="53"/>
        <v>19.600000000000001</v>
      </c>
      <c r="I135" s="19">
        <f t="shared" si="53"/>
        <v>78.72</v>
      </c>
      <c r="J135" s="19">
        <f t="shared" si="53"/>
        <v>568.52</v>
      </c>
      <c r="K135" s="25"/>
      <c r="L135" s="19">
        <f t="shared" ref="L135" si="54">SUM(L127:L134)</f>
        <v>84.11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450</v>
      </c>
      <c r="G146" s="32">
        <f t="shared" ref="G146" si="57">G135+G145</f>
        <v>19.549999999999997</v>
      </c>
      <c r="H146" s="32">
        <f t="shared" ref="H146" si="58">H135+H145</f>
        <v>19.600000000000001</v>
      </c>
      <c r="I146" s="32">
        <f t="shared" ref="I146" si="59">I135+I145</f>
        <v>78.72</v>
      </c>
      <c r="J146" s="32">
        <f t="shared" ref="J146:L146" si="60">J135+J145</f>
        <v>568.52</v>
      </c>
      <c r="K146" s="32"/>
      <c r="L146" s="32">
        <f t="shared" si="60"/>
        <v>84.11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67</v>
      </c>
      <c r="F147" s="40">
        <v>100</v>
      </c>
      <c r="G147" s="40">
        <v>11.65</v>
      </c>
      <c r="H147" s="40">
        <v>13.36</v>
      </c>
      <c r="I147" s="40">
        <v>20.58</v>
      </c>
      <c r="J147" s="40">
        <v>255</v>
      </c>
      <c r="K147" s="41">
        <v>486</v>
      </c>
      <c r="L147" s="40">
        <v>33.29</v>
      </c>
    </row>
    <row r="148" spans="1:12" ht="15" x14ac:dyDescent="0.25">
      <c r="A148" s="23"/>
      <c r="B148" s="15"/>
      <c r="C148" s="11"/>
      <c r="D148" s="6"/>
      <c r="E148" s="42" t="s">
        <v>68</v>
      </c>
      <c r="F148" s="43">
        <v>200</v>
      </c>
      <c r="G148" s="43">
        <v>9.1999999999999993</v>
      </c>
      <c r="H148" s="43">
        <v>9</v>
      </c>
      <c r="I148" s="43">
        <v>29.2</v>
      </c>
      <c r="J148" s="43">
        <v>218</v>
      </c>
      <c r="K148" s="44">
        <v>694</v>
      </c>
      <c r="L148" s="43">
        <v>8.84</v>
      </c>
    </row>
    <row r="149" spans="1:12" ht="15" x14ac:dyDescent="0.25">
      <c r="A149" s="23"/>
      <c r="B149" s="15"/>
      <c r="C149" s="11"/>
      <c r="D149" s="7" t="s">
        <v>22</v>
      </c>
      <c r="E149" s="42" t="s">
        <v>56</v>
      </c>
      <c r="F149" s="43">
        <v>200</v>
      </c>
      <c r="G149" s="43">
        <v>0.6</v>
      </c>
      <c r="H149" s="43">
        <v>0</v>
      </c>
      <c r="I149" s="43">
        <v>31.4</v>
      </c>
      <c r="J149" s="43">
        <v>134</v>
      </c>
      <c r="K149" s="44">
        <v>68</v>
      </c>
      <c r="L149" s="43">
        <v>4.78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42</v>
      </c>
      <c r="F150" s="43">
        <v>40</v>
      </c>
      <c r="G150" s="43">
        <v>3.15</v>
      </c>
      <c r="H150" s="43">
        <v>0.37</v>
      </c>
      <c r="I150" s="43">
        <v>20.309999999999999</v>
      </c>
      <c r="J150" s="43">
        <v>110.25</v>
      </c>
      <c r="K150" s="44"/>
      <c r="L150" s="43">
        <v>2.72</v>
      </c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540</v>
      </c>
      <c r="G155" s="19">
        <f t="shared" ref="G155:J155" si="61">SUM(G147:G154)</f>
        <v>24.6</v>
      </c>
      <c r="H155" s="19">
        <f t="shared" si="61"/>
        <v>22.73</v>
      </c>
      <c r="I155" s="19">
        <f t="shared" si="61"/>
        <v>101.49000000000001</v>
      </c>
      <c r="J155" s="19">
        <f t="shared" si="61"/>
        <v>717.25</v>
      </c>
      <c r="K155" s="25"/>
      <c r="L155" s="19">
        <f t="shared" ref="L155" si="62">SUM(L147:L154)</f>
        <v>49.629999999999995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540</v>
      </c>
      <c r="G166" s="32">
        <f t="shared" ref="G166" si="65">G155+G165</f>
        <v>24.6</v>
      </c>
      <c r="H166" s="32">
        <f t="shared" ref="H166" si="66">H155+H165</f>
        <v>22.73</v>
      </c>
      <c r="I166" s="32">
        <f t="shared" ref="I166" si="67">I155+I165</f>
        <v>101.49000000000001</v>
      </c>
      <c r="J166" s="32">
        <f t="shared" ref="J166:L166" si="68">J155+J165</f>
        <v>717.25</v>
      </c>
      <c r="K166" s="32"/>
      <c r="L166" s="32">
        <f t="shared" si="68"/>
        <v>49.629999999999995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69</v>
      </c>
      <c r="F167" s="40">
        <v>250</v>
      </c>
      <c r="G167" s="40">
        <v>2.12</v>
      </c>
      <c r="H167" s="40">
        <v>4.1399999999999997</v>
      </c>
      <c r="I167" s="40">
        <v>13.16</v>
      </c>
      <c r="J167" s="40">
        <v>98.15</v>
      </c>
      <c r="K167" s="41">
        <v>117</v>
      </c>
      <c r="L167" s="40">
        <v>1.6</v>
      </c>
    </row>
    <row r="168" spans="1:12" ht="15" x14ac:dyDescent="0.25">
      <c r="A168" s="23"/>
      <c r="B168" s="15"/>
      <c r="C168" s="11"/>
      <c r="D168" s="6"/>
      <c r="E168" s="42" t="s">
        <v>70</v>
      </c>
      <c r="F168" s="43">
        <v>60</v>
      </c>
      <c r="G168" s="43">
        <v>7.14</v>
      </c>
      <c r="H168" s="43">
        <v>6.01</v>
      </c>
      <c r="I168" s="43">
        <v>32.71</v>
      </c>
      <c r="J168" s="43">
        <v>264.32</v>
      </c>
      <c r="K168" s="44"/>
      <c r="L168" s="43">
        <v>24</v>
      </c>
    </row>
    <row r="169" spans="1:12" ht="15" x14ac:dyDescent="0.25">
      <c r="A169" s="23"/>
      <c r="B169" s="15"/>
      <c r="C169" s="11"/>
      <c r="D169" s="7" t="s">
        <v>22</v>
      </c>
      <c r="E169" s="42" t="s">
        <v>71</v>
      </c>
      <c r="F169" s="43">
        <v>200</v>
      </c>
      <c r="G169" s="43">
        <v>8</v>
      </c>
      <c r="H169" s="43">
        <v>9.8000000000000007</v>
      </c>
      <c r="I169" s="43">
        <v>10.199999999999999</v>
      </c>
      <c r="J169" s="43">
        <v>169</v>
      </c>
      <c r="K169" s="44"/>
      <c r="L169" s="43">
        <v>23</v>
      </c>
    </row>
    <row r="170" spans="1:12" ht="15" x14ac:dyDescent="0.25">
      <c r="A170" s="23"/>
      <c r="B170" s="15"/>
      <c r="C170" s="11"/>
      <c r="D170" s="7" t="s">
        <v>23</v>
      </c>
      <c r="E170" s="42" t="s">
        <v>72</v>
      </c>
      <c r="F170" s="43">
        <v>40</v>
      </c>
      <c r="G170" s="43">
        <v>3.15</v>
      </c>
      <c r="H170" s="43">
        <v>0.37</v>
      </c>
      <c r="I170" s="43">
        <v>20.309999999999999</v>
      </c>
      <c r="J170" s="43">
        <v>110.25</v>
      </c>
      <c r="K170" s="44"/>
      <c r="L170" s="43">
        <v>2.72</v>
      </c>
    </row>
    <row r="171" spans="1:12" ht="15" x14ac:dyDescent="0.25">
      <c r="A171" s="23"/>
      <c r="B171" s="15"/>
      <c r="C171" s="11"/>
      <c r="D171" s="7" t="s">
        <v>24</v>
      </c>
      <c r="E171" s="42" t="s">
        <v>66</v>
      </c>
      <c r="F171" s="43">
        <v>100</v>
      </c>
      <c r="G171" s="43">
        <v>0.4</v>
      </c>
      <c r="H171" s="43">
        <v>0.4</v>
      </c>
      <c r="I171" s="43">
        <v>9.8000000000000007</v>
      </c>
      <c r="J171" s="43">
        <v>45</v>
      </c>
      <c r="K171" s="44">
        <v>847</v>
      </c>
      <c r="L171" s="43">
        <v>18.47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650</v>
      </c>
      <c r="G175" s="19">
        <f t="shared" ref="G175:J175" si="69">SUM(G167:G174)</f>
        <v>20.809999999999995</v>
      </c>
      <c r="H175" s="19">
        <f t="shared" si="69"/>
        <v>20.72</v>
      </c>
      <c r="I175" s="19">
        <f t="shared" si="69"/>
        <v>86.18</v>
      </c>
      <c r="J175" s="19">
        <f t="shared" si="69"/>
        <v>686.72</v>
      </c>
      <c r="K175" s="25"/>
      <c r="L175" s="19">
        <f t="shared" ref="L175" si="70">SUM(L167:L174)</f>
        <v>69.789999999999992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650</v>
      </c>
      <c r="G186" s="32">
        <f t="shared" ref="G186" si="73">G175+G185</f>
        <v>20.809999999999995</v>
      </c>
      <c r="H186" s="32">
        <f t="shared" ref="H186" si="74">H175+H185</f>
        <v>20.72</v>
      </c>
      <c r="I186" s="32">
        <f t="shared" ref="I186" si="75">I175+I185</f>
        <v>86.18</v>
      </c>
      <c r="J186" s="32">
        <f t="shared" ref="J186:L186" si="76">J175+J185</f>
        <v>686.72</v>
      </c>
      <c r="K186" s="32"/>
      <c r="L186" s="32">
        <f t="shared" si="76"/>
        <v>69.789999999999992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55</v>
      </c>
      <c r="F187" s="40">
        <v>200</v>
      </c>
      <c r="G187" s="40">
        <v>16.2</v>
      </c>
      <c r="H187" s="40">
        <v>17.8</v>
      </c>
      <c r="I187" s="40">
        <v>36.200000000000003</v>
      </c>
      <c r="J187" s="40">
        <v>358</v>
      </c>
      <c r="K187" s="41">
        <v>265</v>
      </c>
      <c r="L187" s="40">
        <v>44.39</v>
      </c>
    </row>
    <row r="188" spans="1:12" ht="15" x14ac:dyDescent="0.25">
      <c r="A188" s="23"/>
      <c r="B188" s="15"/>
      <c r="C188" s="11"/>
      <c r="D188" s="6"/>
      <c r="E188" s="42" t="s">
        <v>43</v>
      </c>
      <c r="F188" s="43">
        <v>100</v>
      </c>
      <c r="G188" s="43">
        <v>1.5</v>
      </c>
      <c r="H188" s="43">
        <v>4.0999999999999996</v>
      </c>
      <c r="I188" s="43">
        <v>3.7</v>
      </c>
      <c r="J188" s="43">
        <v>59</v>
      </c>
      <c r="K188" s="44">
        <v>58</v>
      </c>
      <c r="L188" s="43">
        <v>38.4</v>
      </c>
    </row>
    <row r="189" spans="1:12" ht="15" x14ac:dyDescent="0.25">
      <c r="A189" s="23"/>
      <c r="B189" s="15"/>
      <c r="C189" s="11"/>
      <c r="D189" s="7" t="s">
        <v>22</v>
      </c>
      <c r="E189" s="42" t="s">
        <v>41</v>
      </c>
      <c r="F189" s="43">
        <v>200</v>
      </c>
      <c r="G189" s="43">
        <v>0</v>
      </c>
      <c r="H189" s="43">
        <v>0</v>
      </c>
      <c r="I189" s="43">
        <v>23.4</v>
      </c>
      <c r="J189" s="43">
        <v>94</v>
      </c>
      <c r="K189" s="44"/>
      <c r="L189" s="43">
        <v>19.61</v>
      </c>
    </row>
    <row r="190" spans="1:12" ht="15" x14ac:dyDescent="0.25">
      <c r="A190" s="23"/>
      <c r="B190" s="15"/>
      <c r="C190" s="11"/>
      <c r="D190" s="7" t="s">
        <v>23</v>
      </c>
      <c r="E190" s="42" t="s">
        <v>42</v>
      </c>
      <c r="F190" s="43">
        <v>40</v>
      </c>
      <c r="G190" s="43">
        <v>3.15</v>
      </c>
      <c r="H190" s="43">
        <v>0.37</v>
      </c>
      <c r="I190" s="43">
        <v>20.309999999999999</v>
      </c>
      <c r="J190" s="43">
        <v>110.25</v>
      </c>
      <c r="K190" s="44"/>
      <c r="L190" s="43">
        <v>2.72</v>
      </c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540</v>
      </c>
      <c r="G195" s="19">
        <f t="shared" ref="G195:J195" si="77">SUM(G187:G194)</f>
        <v>20.849999999999998</v>
      </c>
      <c r="H195" s="19">
        <f t="shared" si="77"/>
        <v>22.27</v>
      </c>
      <c r="I195" s="19">
        <f t="shared" si="77"/>
        <v>83.61</v>
      </c>
      <c r="J195" s="19">
        <f t="shared" si="77"/>
        <v>621.25</v>
      </c>
      <c r="K195" s="25"/>
      <c r="L195" s="19">
        <f t="shared" ref="L195" si="78">SUM(L187:L194)</f>
        <v>105.11999999999999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9">SUM(G196:G204)</f>
        <v>0</v>
      </c>
      <c r="H205" s="19">
        <f t="shared" si="79"/>
        <v>0</v>
      </c>
      <c r="I205" s="19">
        <f t="shared" si="79"/>
        <v>0</v>
      </c>
      <c r="J205" s="19">
        <f t="shared" si="79"/>
        <v>0</v>
      </c>
      <c r="K205" s="25"/>
      <c r="L205" s="19">
        <f t="shared" ref="L205" si="80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540</v>
      </c>
      <c r="G206" s="32">
        <f t="shared" ref="G206" si="81">G195+G205</f>
        <v>20.849999999999998</v>
      </c>
      <c r="H206" s="32">
        <f t="shared" ref="H206" si="82">H195+H205</f>
        <v>22.27</v>
      </c>
      <c r="I206" s="32">
        <f t="shared" ref="I206" si="83">I195+I205</f>
        <v>83.61</v>
      </c>
      <c r="J206" s="32">
        <f t="shared" ref="J206:L206" si="84">J195+J205</f>
        <v>621.25</v>
      </c>
      <c r="K206" s="32"/>
      <c r="L206" s="32">
        <f t="shared" si="84"/>
        <v>105.11999999999999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545.5</v>
      </c>
      <c r="G207" s="34">
        <f>SUMIF($C:$C,"Итого за день:",G:G)/COUNTIFS($C:$C,"Итого за день:",G:G,"&gt;0")</f>
        <v>21.024999999999999</v>
      </c>
      <c r="H207" s="34">
        <f>SUMIF($C:$C,"Итого за день:",H:H)/COUNTIFS($C:$C,"Итого за день:",H:H,"&gt;0")</f>
        <v>21.265555555555558</v>
      </c>
      <c r="I207" s="34">
        <f>SUMIF($C:$C,"Итого за день:",I:I)/COUNTIFS($C:$C,"Итого за день:",I:I,"&gt;0")</f>
        <v>87.202000000000012</v>
      </c>
      <c r="J207" s="34">
        <f>SUMIF($C:$C,"Итого за день:",J:J)/COUNTIFS($C:$C,"Итого за день:",J:J,"&gt;0")</f>
        <v>674.24900000000002</v>
      </c>
      <c r="K207" s="34"/>
      <c r="L207" s="34">
        <f>SUMIF($C:$C,"Итого за день:",L:L)/COUNTIFS($C:$C,"Итого за день:",L:L,"&gt;0")</f>
        <v>74.018000000000001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2024-11-25T07:34:26Z</dcterms:modified>
</cp:coreProperties>
</file>